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39" i="1" l="1"/>
  <c r="G36" i="1"/>
  <c r="G33" i="1"/>
  <c r="G30" i="1"/>
  <c r="G27" i="1"/>
  <c r="G24" i="1"/>
  <c r="G21" i="1"/>
</calcChain>
</file>

<file path=xl/comments1.xml><?xml version="1.0" encoding="utf-8"?>
<comments xmlns="http://schemas.openxmlformats.org/spreadsheetml/2006/main">
  <authors>
    <author>FJ-USER</author>
  </authors>
  <commentList>
    <comment ref="G21" authorId="0">
      <text>
        <r>
          <rPr>
            <b/>
            <sz val="10"/>
            <color indexed="81"/>
            <rFont val="ＭＳ Ｐゴシック"/>
            <family val="3"/>
            <charset val="128"/>
          </rPr>
          <t>=COUNTA(I21:I40)</t>
        </r>
      </text>
    </comment>
    <comment ref="G24" authorId="0">
      <text>
        <r>
          <rPr>
            <b/>
            <sz val="10"/>
            <color indexed="81"/>
            <rFont val="ＭＳ Ｐゴシック"/>
            <family val="3"/>
            <charset val="128"/>
          </rPr>
          <t>=COUNTBLANK(I21:I39)</t>
        </r>
      </text>
    </comment>
    <comment ref="G27" authorId="0">
      <text>
        <r>
          <rPr>
            <b/>
            <sz val="10"/>
            <color indexed="81"/>
            <rFont val="ＭＳ Ｐゴシック"/>
            <family val="3"/>
            <charset val="128"/>
          </rPr>
          <t>=G21+G24</t>
        </r>
      </text>
    </comment>
    <comment ref="G30" authorId="0">
      <text>
        <r>
          <rPr>
            <b/>
            <sz val="10"/>
            <color indexed="81"/>
            <rFont val="ＭＳ Ｐゴシック"/>
            <family val="3"/>
            <charset val="128"/>
          </rPr>
          <t>=COUNT(M21:M40)</t>
        </r>
      </text>
    </comment>
    <comment ref="G33" authorId="0">
      <text>
        <r>
          <rPr>
            <b/>
            <sz val="10"/>
            <color indexed="81"/>
            <rFont val="ＭＳ Ｐゴシック"/>
            <family val="3"/>
            <charset val="128"/>
          </rPr>
          <t>=SUM(M21:M40)</t>
        </r>
      </text>
    </comment>
    <comment ref="G36" authorId="0">
      <text>
        <r>
          <rPr>
            <b/>
            <sz val="9"/>
            <color indexed="81"/>
            <rFont val="ＭＳ Ｐゴシック"/>
            <family val="3"/>
            <charset val="128"/>
          </rPr>
          <t>=AVERAGE(M21:M40)</t>
        </r>
      </text>
    </comment>
    <comment ref="G39" authorId="0">
      <text>
        <r>
          <rPr>
            <b/>
            <sz val="10"/>
            <color indexed="81"/>
            <rFont val="ＭＳ Ｐゴシック"/>
            <family val="3"/>
            <charset val="128"/>
          </rPr>
          <t>=COUNTA(L21:L40)</t>
        </r>
      </text>
    </comment>
  </commentList>
</comments>
</file>

<file path=xl/sharedStrings.xml><?xml version="1.0" encoding="utf-8"?>
<sst xmlns="http://schemas.openxmlformats.org/spreadsheetml/2006/main" count="74" uniqueCount="45">
  <si>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</si>
  <si>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</si>
  <si>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</si>
  <si>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</si>
  <si>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【基本問題】</t>
    <rPh sb="1" eb="3">
      <t>キホン</t>
    </rPh>
    <rPh sb="3" eb="5">
      <t>モンダイ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</si>
  <si>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</si>
  <si>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</si>
  <si>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通信販売顧客リスト</t>
    <rPh sb="0" eb="2">
      <t>ツウシン</t>
    </rPh>
    <rPh sb="2" eb="4">
      <t>ハンバイ</t>
    </rPh>
    <rPh sb="4" eb="6">
      <t>コキャク</t>
    </rPh>
    <phoneticPr fontId="4"/>
  </si>
  <si>
    <t>性別</t>
    <rPh sb="0" eb="2">
      <t>セイベツ</t>
    </rPh>
    <phoneticPr fontId="4"/>
  </si>
  <si>
    <t>住所</t>
    <rPh sb="0" eb="2">
      <t>ジュウショ</t>
    </rPh>
    <phoneticPr fontId="4"/>
  </si>
  <si>
    <t>誕生日</t>
    <rPh sb="0" eb="3">
      <t>タンジョウビ</t>
    </rPh>
    <phoneticPr fontId="4"/>
  </si>
  <si>
    <t>販売額</t>
    <rPh sb="0" eb="2">
      <t>ハンバイ</t>
    </rPh>
    <rPh sb="2" eb="3">
      <t>ガク</t>
    </rPh>
    <phoneticPr fontId="4"/>
  </si>
  <si>
    <t>吉田</t>
    <rPh sb="0" eb="2">
      <t>ヨシダ</t>
    </rPh>
    <phoneticPr fontId="4"/>
  </si>
  <si>
    <t>男</t>
    <rPh sb="0" eb="1">
      <t>オトコ</t>
    </rPh>
    <phoneticPr fontId="4"/>
  </si>
  <si>
    <t>神奈川県</t>
  </si>
  <si>
    <t>原</t>
    <rPh sb="0" eb="1">
      <t>ハラ</t>
    </rPh>
    <phoneticPr fontId="4"/>
  </si>
  <si>
    <t>女</t>
    <rPh sb="0" eb="1">
      <t>オンナ</t>
    </rPh>
    <phoneticPr fontId="4"/>
  </si>
  <si>
    <t>東京都</t>
  </si>
  <si>
    <t>佐藤</t>
    <rPh sb="0" eb="2">
      <t>サトウ</t>
    </rPh>
    <phoneticPr fontId="4"/>
  </si>
  <si>
    <t>千葉県</t>
  </si>
  <si>
    <t>犬養</t>
    <rPh sb="0" eb="1">
      <t>イヌ</t>
    </rPh>
    <rPh sb="1" eb="2">
      <t>ヤシナ</t>
    </rPh>
    <phoneticPr fontId="4"/>
  </si>
  <si>
    <t>岸</t>
    <rPh sb="0" eb="1">
      <t>キシ</t>
    </rPh>
    <phoneticPr fontId="4"/>
  </si>
  <si>
    <t>片山</t>
    <rPh sb="0" eb="2">
      <t>カタヤマ</t>
    </rPh>
    <phoneticPr fontId="4"/>
  </si>
  <si>
    <t>答</t>
    <rPh sb="0" eb="1">
      <t>コタ</t>
    </rPh>
    <phoneticPr fontId="4"/>
  </si>
  <si>
    <t>大平</t>
    <rPh sb="0" eb="2">
      <t>オオヒラ</t>
    </rPh>
    <phoneticPr fontId="4"/>
  </si>
  <si>
    <t>福田</t>
    <rPh sb="0" eb="2">
      <t>フクダ</t>
    </rPh>
    <phoneticPr fontId="4"/>
  </si>
  <si>
    <t>三木</t>
    <rPh sb="0" eb="2">
      <t>ミキ</t>
    </rPh>
    <phoneticPr fontId="4"/>
  </si>
  <si>
    <t>園田</t>
    <rPh sb="0" eb="2">
      <t>ソノダ</t>
    </rPh>
    <phoneticPr fontId="4"/>
  </si>
  <si>
    <t>細川</t>
    <rPh sb="0" eb="2">
      <t>ホソカワ</t>
    </rPh>
    <phoneticPr fontId="4"/>
  </si>
  <si>
    <t>海部</t>
    <rPh sb="0" eb="1">
      <t>カイ</t>
    </rPh>
    <rPh sb="1" eb="2">
      <t>ブ</t>
    </rPh>
    <phoneticPr fontId="4"/>
  </si>
  <si>
    <t>橋本</t>
    <rPh sb="0" eb="2">
      <t>ハシモト</t>
    </rPh>
    <phoneticPr fontId="4"/>
  </si>
  <si>
    <t>村山</t>
    <rPh sb="0" eb="2">
      <t>ムラヤマ</t>
    </rPh>
    <phoneticPr fontId="4"/>
  </si>
  <si>
    <t>山本</t>
    <rPh sb="0" eb="2">
      <t>ヤマモト</t>
    </rPh>
    <phoneticPr fontId="4"/>
  </si>
  <si>
    <t>池田</t>
    <rPh sb="0" eb="2">
      <t>イケダ</t>
    </rPh>
    <phoneticPr fontId="4"/>
  </si>
  <si>
    <t>宇野</t>
    <rPh sb="0" eb="2">
      <t>ウノ</t>
    </rPh>
    <phoneticPr fontId="4"/>
  </si>
  <si>
    <t>COUNT・COUNTA・COUNTBLANK関数ー（統計関数）</t>
    <rPh sb="23" eb="25">
      <t>カンスウ</t>
    </rPh>
    <rPh sb="27" eb="29">
      <t>トウケイ</t>
    </rPh>
    <rPh sb="29" eb="31">
      <t>カンスウ</t>
    </rPh>
    <phoneticPr fontId="4"/>
  </si>
  <si>
    <r>
      <t>右の表で、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に関数で計算式を設定しましょう。</t>
    </r>
    <rPh sb="0" eb="1">
      <t>ミギ</t>
    </rPh>
    <rPh sb="2" eb="3">
      <t>ヒョウ</t>
    </rPh>
    <rPh sb="7" eb="9">
      <t>カンスウ</t>
    </rPh>
    <rPh sb="10" eb="12">
      <t>ケイサン</t>
    </rPh>
    <rPh sb="12" eb="13">
      <t>シキ</t>
    </rPh>
    <rPh sb="14" eb="16">
      <t>セッテイ</t>
    </rPh>
    <phoneticPr fontId="4"/>
  </si>
  <si>
    <t>会員</t>
    <rPh sb="0" eb="2">
      <t>カイイン</t>
    </rPh>
    <phoneticPr fontId="4"/>
  </si>
  <si>
    <t>会員数</t>
    <rPh sb="0" eb="2">
      <t>カイイン</t>
    </rPh>
    <rPh sb="2" eb="3">
      <t>スウ</t>
    </rPh>
    <phoneticPr fontId="4"/>
  </si>
  <si>
    <t>会員空欄のセル数</t>
    <rPh sb="0" eb="2">
      <t>カイイン</t>
    </rPh>
    <rPh sb="2" eb="4">
      <t>クウラン</t>
    </rPh>
    <rPh sb="7" eb="8">
      <t>スウ</t>
    </rPh>
    <phoneticPr fontId="4"/>
  </si>
  <si>
    <t>表の行数</t>
    <rPh sb="0" eb="1">
      <t>ヒョウ</t>
    </rPh>
    <rPh sb="2" eb="4">
      <t>ギョウスウ</t>
    </rPh>
    <phoneticPr fontId="4"/>
  </si>
  <si>
    <t>販売者数</t>
    <rPh sb="0" eb="3">
      <t>ハンバイシャ</t>
    </rPh>
    <rPh sb="3" eb="4">
      <t>スウ</t>
    </rPh>
    <phoneticPr fontId="4"/>
  </si>
  <si>
    <t>販売額合計</t>
    <rPh sb="0" eb="2">
      <t>ハンバイ</t>
    </rPh>
    <rPh sb="2" eb="3">
      <t>ガク</t>
    </rPh>
    <rPh sb="3" eb="5">
      <t>ゴウケイ</t>
    </rPh>
    <phoneticPr fontId="4"/>
  </si>
  <si>
    <t>一人平均販売額</t>
    <rPh sb="0" eb="2">
      <t>ヒトリ</t>
    </rPh>
    <rPh sb="2" eb="4">
      <t>ヘイキン</t>
    </rPh>
    <rPh sb="4" eb="6">
      <t>ハンバイ</t>
    </rPh>
    <rPh sb="6" eb="7">
      <t>ガク</t>
    </rPh>
    <phoneticPr fontId="4"/>
  </si>
  <si>
    <t>誕生日の記入者数</t>
    <rPh sb="0" eb="3">
      <t>タンジョウビ</t>
    </rPh>
    <rPh sb="4" eb="6">
      <t>キニュウ</t>
    </rPh>
    <rPh sb="6" eb="7">
      <t>シャ</t>
    </rPh>
    <rPh sb="7" eb="8">
      <t>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</si>
</sst>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7.5"/>
      <color rgb="FFFFFF9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E2FEB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0" fillId="0" borderId="0" xfId="0" applyFill="1" applyBorder="1">
      <alignment vertical="center"/>
    </xf>
    <xf numFmtId="0" fontId="10" fillId="0" borderId="0" xfId="0" applyNumberFormat="1" applyFont="1" applyFill="1" applyBorder="1" applyAlignment="1">
      <alignment horizontal="center"/>
    </xf>
    <xf numFmtId="0" fontId="10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0" fontId="6" fillId="0" borderId="0" xfId="2" applyFill="1" applyAlignment="1" applyProtection="1">
      <alignment vertical="center"/>
    </xf>
    <xf numFmtId="10" fontId="9" fillId="0" borderId="0" xfId="1" applyNumberFormat="1" applyFont="1" applyFill="1" applyBorder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0" fillId="0" borderId="0" xfId="0" applyFont="1">
      <alignment vertical="center"/>
    </xf>
    <xf numFmtId="0" fontId="0" fillId="4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15" fillId="0" borderId="0" xfId="0" applyFont="1" applyFill="1" applyBorder="1">
      <alignment vertical="center"/>
    </xf>
    <xf numFmtId="38" fontId="9" fillId="0" borderId="0" xfId="3" applyFont="1" applyFill="1" applyBorder="1">
      <alignment vertical="center"/>
    </xf>
    <xf numFmtId="0" fontId="15" fillId="5" borderId="0" xfId="0" applyFont="1" applyFill="1">
      <alignment vertical="center"/>
    </xf>
    <xf numFmtId="0" fontId="0" fillId="5" borderId="0" xfId="0" applyFill="1">
      <alignment vertical="center"/>
    </xf>
    <xf numFmtId="0" fontId="17" fillId="0" borderId="5" xfId="0" applyFont="1" applyBorder="1" applyAlignment="1">
      <alignment horizontal="center"/>
    </xf>
    <xf numFmtId="0" fontId="17" fillId="0" borderId="5" xfId="0" applyFont="1" applyBorder="1">
      <alignment vertical="center"/>
    </xf>
    <xf numFmtId="38" fontId="17" fillId="0" borderId="6" xfId="3" applyFont="1" applyBorder="1" applyAlignment="1"/>
    <xf numFmtId="0" fontId="17" fillId="0" borderId="9" xfId="0" applyFont="1" applyBorder="1" applyAlignment="1">
      <alignment horizontal="center"/>
    </xf>
    <xf numFmtId="0" fontId="17" fillId="0" borderId="9" xfId="0" applyFont="1" applyBorder="1">
      <alignment vertical="center"/>
    </xf>
    <xf numFmtId="38" fontId="17" fillId="0" borderId="10" xfId="3" applyFont="1" applyBorder="1" applyAlignment="1"/>
    <xf numFmtId="0" fontId="17" fillId="0" borderId="0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7" fillId="0" borderId="0" xfId="0" applyFont="1">
      <alignment vertical="center"/>
    </xf>
    <xf numFmtId="0" fontId="19" fillId="0" borderId="0" xfId="0" applyFont="1" applyFill="1" applyBorder="1">
      <alignment vertical="center"/>
    </xf>
    <xf numFmtId="0" fontId="18" fillId="0" borderId="0" xfId="0" applyFont="1" applyAlignment="1">
      <alignment horizontal="center" vertical="center"/>
    </xf>
    <xf numFmtId="0" fontId="17" fillId="7" borderId="1" xfId="0" applyFont="1" applyFill="1" applyBorder="1" applyAlignment="1">
      <alignment horizontal="center"/>
    </xf>
    <xf numFmtId="0" fontId="17" fillId="7" borderId="2" xfId="0" applyFont="1" applyFill="1" applyBorder="1" applyAlignment="1">
      <alignment horizontal="center"/>
    </xf>
    <xf numFmtId="0" fontId="17" fillId="7" borderId="3" xfId="0" applyFont="1" applyFill="1" applyBorder="1" applyAlignment="1">
      <alignment horizontal="center"/>
    </xf>
    <xf numFmtId="38" fontId="20" fillId="6" borderId="7" xfId="3" applyFont="1" applyFill="1" applyBorder="1">
      <alignment vertical="center"/>
    </xf>
    <xf numFmtId="38" fontId="20" fillId="0" borderId="0" xfId="3" applyFont="1" applyFill="1" applyBorder="1">
      <alignment vertical="center"/>
    </xf>
    <xf numFmtId="0" fontId="17" fillId="0" borderId="11" xfId="0" applyFont="1" applyBorder="1">
      <alignment vertical="center"/>
    </xf>
    <xf numFmtId="0" fontId="17" fillId="0" borderId="12" xfId="0" applyFont="1" applyBorder="1" applyAlignment="1">
      <alignment horizontal="center"/>
    </xf>
    <xf numFmtId="0" fontId="17" fillId="0" borderId="12" xfId="0" applyFont="1" applyBorder="1">
      <alignment vertical="center"/>
    </xf>
    <xf numFmtId="176" fontId="17" fillId="0" borderId="13" xfId="0" applyNumberFormat="1" applyFont="1" applyBorder="1">
      <alignment vertical="center"/>
    </xf>
    <xf numFmtId="38" fontId="17" fillId="0" borderId="14" xfId="3" applyFont="1" applyBorder="1" applyAlignment="1"/>
    <xf numFmtId="38" fontId="20" fillId="0" borderId="0" xfId="3" applyFont="1">
      <alignment vertical="center"/>
    </xf>
    <xf numFmtId="0" fontId="17" fillId="0" borderId="4" xfId="0" applyFont="1" applyBorder="1">
      <alignment vertical="center"/>
    </xf>
    <xf numFmtId="176" fontId="17" fillId="0" borderId="15" xfId="0" applyNumberFormat="1" applyFont="1" applyBorder="1">
      <alignment vertical="center"/>
    </xf>
    <xf numFmtId="0" fontId="0" fillId="0" borderId="0" xfId="0" applyAlignment="1">
      <alignment horizontal="right" vertical="center"/>
    </xf>
    <xf numFmtId="0" fontId="17" fillId="0" borderId="8" xfId="0" applyFont="1" applyBorder="1">
      <alignment vertical="center"/>
    </xf>
    <xf numFmtId="176" fontId="17" fillId="0" borderId="16" xfId="0" applyNumberFormat="1" applyFont="1" applyBorder="1">
      <alignment vertical="center"/>
    </xf>
    <xf numFmtId="0" fontId="5" fillId="3" borderId="0" xfId="0" applyFont="1" applyFill="1" applyAlignment="1">
      <alignment horizontal="center" vertical="center"/>
    </xf>
    <xf numFmtId="38" fontId="0" fillId="0" borderId="0" xfId="0" applyNumberFormat="1">
      <alignment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6" Type="http://schemas.openxmlformats.org/officeDocument/2006/relationships/image" Target="../media/image4.png"/><Relationship Id="rId5" Type="http://schemas.openxmlformats.org/officeDocument/2006/relationships/hyperlink" Target="http://www.beginners-site.com/way/navi.html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11</xdr:col>
      <xdr:colOff>152400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3</xdr:col>
      <xdr:colOff>95250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333375</xdr:colOff>
      <xdr:row>1</xdr:row>
      <xdr:rowOff>133350</xdr:rowOff>
    </xdr:from>
    <xdr:to>
      <xdr:col>13</xdr:col>
      <xdr:colOff>161925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28575</xdr:colOff>
      <xdr:row>6</xdr:row>
      <xdr:rowOff>95250</xdr:rowOff>
    </xdr:from>
    <xdr:to>
      <xdr:col>12</xdr:col>
      <xdr:colOff>76200</xdr:colOff>
      <xdr:row>8</xdr:row>
      <xdr:rowOff>133350</xdr:rowOff>
    </xdr:to>
    <xdr:pic>
      <xdr:nvPicPr>
        <xdr:cNvPr id="10" name="Picture 165" descr="http://www.beginners-site.com/top-image/pr-banner.gif">
          <a:hlinkClick xmlns:r="http://schemas.openxmlformats.org/officeDocument/2006/relationships" r:id="rId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790700"/>
          <a:ext cx="66389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542925</xdr:colOff>
      <xdr:row>9</xdr:row>
      <xdr:rowOff>85725</xdr:rowOff>
    </xdr:from>
    <xdr:to>
      <xdr:col>11</xdr:col>
      <xdr:colOff>47625</xdr:colOff>
      <xdr:row>12</xdr:row>
      <xdr:rowOff>95250</xdr:rowOff>
    </xdr:to>
    <xdr:sp macro="" textlink="">
      <xdr:nvSpPr>
        <xdr:cNvPr id="6" name="テキスト ボックス 5"/>
        <xdr:cNvSpPr txBox="1"/>
      </xdr:nvSpPr>
      <xdr:spPr>
        <a:xfrm>
          <a:off x="2143125" y="2286000"/>
          <a:ext cx="5372100" cy="52387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問題は、教材より一部を抜粋しております。</a:t>
          </a:r>
          <a:endParaRPr kumimoji="1" lang="en-US" altLang="ja-JP" sz="1200" b="1"/>
        </a:p>
        <a:p>
          <a:pPr algn="ctr"/>
          <a:r>
            <a:rPr kumimoji="1" lang="ja-JP" altLang="en-US" sz="1200" b="1"/>
            <a:t>教材で、エクセルの基本と応用を多くの具体的なテーマで学習されて下さい。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11" width="9.625" customWidth="1"/>
    <col min="12" max="12" width="9.5" customWidth="1"/>
    <col min="13" max="13" width="10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6</v>
      </c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54" t="s">
        <v>0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3"/>
      <c r="P3" s="3"/>
      <c r="Q3" s="3"/>
      <c r="R3" s="3"/>
      <c r="S3" s="3"/>
      <c r="T3" s="3"/>
    </row>
    <row r="4" spans="1:20">
      <c r="A4" s="5"/>
      <c r="B4" s="21" t="s">
        <v>1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3"/>
      <c r="P4" s="3"/>
      <c r="Q4" s="3"/>
      <c r="R4" s="3"/>
      <c r="S4" s="3"/>
      <c r="T4" s="3"/>
    </row>
    <row r="5" spans="1:20">
      <c r="A5" s="5"/>
      <c r="B5" s="21" t="s">
        <v>2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"/>
      <c r="P5" s="3"/>
      <c r="Q5" s="3"/>
      <c r="R5" s="3"/>
      <c r="S5" s="3"/>
      <c r="T5" s="3"/>
    </row>
    <row r="6" spans="1:20">
      <c r="A6" s="5"/>
      <c r="B6" s="21" t="s">
        <v>3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3"/>
      <c r="P6" s="3"/>
      <c r="Q6" s="3"/>
      <c r="R6" s="3"/>
      <c r="S6" s="3"/>
      <c r="T6" s="3"/>
    </row>
    <row r="7" spans="1:20">
      <c r="A7" s="5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4</v>
      </c>
      <c r="F9" s="6"/>
    </row>
    <row r="10" spans="1:20">
      <c r="A10" s="3"/>
    </row>
    <row r="11" spans="1:20">
      <c r="A11" s="3"/>
      <c r="B11" s="8" t="s">
        <v>5</v>
      </c>
    </row>
    <row r="12" spans="1:20" ht="13.5" customHeight="1">
      <c r="A12" s="3"/>
      <c r="B12" s="22"/>
      <c r="C12" s="22"/>
      <c r="D12" s="23"/>
      <c r="E12" s="9"/>
      <c r="F12" s="9"/>
      <c r="G12" s="9"/>
      <c r="H12" s="9"/>
      <c r="I12" s="9"/>
      <c r="J12" s="9"/>
      <c r="K12" s="9"/>
      <c r="L12" s="9"/>
      <c r="M12" s="9"/>
      <c r="N12" s="9"/>
    </row>
    <row r="13" spans="1:20">
      <c r="A13" s="3"/>
      <c r="B13" s="22"/>
      <c r="N13" s="9"/>
    </row>
    <row r="14" spans="1:20">
      <c r="A14" s="3"/>
      <c r="B14" s="22"/>
      <c r="N14" s="9"/>
    </row>
    <row r="15" spans="1:20">
      <c r="A15" s="3"/>
      <c r="B15" s="22"/>
      <c r="C15" s="25" t="s">
        <v>35</v>
      </c>
      <c r="D15" s="26"/>
      <c r="E15" s="26"/>
      <c r="F15" s="26"/>
      <c r="G15" s="26"/>
      <c r="N15" s="9"/>
    </row>
    <row r="16" spans="1:20">
      <c r="A16" s="3"/>
      <c r="B16" s="22"/>
      <c r="N16" s="9"/>
    </row>
    <row r="17" spans="1:14">
      <c r="A17" s="3"/>
      <c r="B17" s="22"/>
      <c r="E17" s="23"/>
      <c r="F17" s="23"/>
      <c r="G17" s="23"/>
      <c r="H17" s="24"/>
      <c r="N17" s="9"/>
    </row>
    <row r="18" spans="1:14" ht="17.25">
      <c r="A18" s="3"/>
      <c r="B18" s="22"/>
      <c r="D18" t="s">
        <v>36</v>
      </c>
      <c r="E18" s="34"/>
      <c r="F18" s="34"/>
      <c r="G18" s="34"/>
      <c r="H18" s="34"/>
      <c r="N18" s="9"/>
    </row>
    <row r="19" spans="1:14" ht="14.25" thickBot="1">
      <c r="A19" s="3"/>
      <c r="B19" s="22"/>
      <c r="D19" s="23"/>
      <c r="E19" s="9"/>
      <c r="F19" s="9"/>
      <c r="G19" s="9"/>
      <c r="H19" s="9"/>
      <c r="I19" s="35" t="s">
        <v>7</v>
      </c>
      <c r="N19" s="9"/>
    </row>
    <row r="20" spans="1:14">
      <c r="A20" s="3"/>
      <c r="B20" s="22"/>
      <c r="D20" s="9"/>
      <c r="E20" s="36"/>
      <c r="F20" s="36"/>
      <c r="G20" s="37" t="s">
        <v>23</v>
      </c>
      <c r="H20" s="9"/>
      <c r="I20" s="38" t="s">
        <v>37</v>
      </c>
      <c r="J20" s="39" t="s">
        <v>8</v>
      </c>
      <c r="K20" s="39" t="s">
        <v>9</v>
      </c>
      <c r="L20" s="39" t="s">
        <v>10</v>
      </c>
      <c r="M20" s="40" t="s">
        <v>11</v>
      </c>
      <c r="N20" s="9"/>
    </row>
    <row r="21" spans="1:14">
      <c r="A21" s="3"/>
      <c r="B21" s="22"/>
      <c r="C21">
        <v>1</v>
      </c>
      <c r="D21" s="33" t="s">
        <v>38</v>
      </c>
      <c r="F21" s="41"/>
      <c r="G21">
        <f>COUNTA(I21:I40)</f>
        <v>17</v>
      </c>
      <c r="H21" s="42"/>
      <c r="I21" s="43" t="s">
        <v>12</v>
      </c>
      <c r="J21" s="44" t="s">
        <v>13</v>
      </c>
      <c r="K21" s="45" t="s">
        <v>14</v>
      </c>
      <c r="L21" s="46">
        <v>20581</v>
      </c>
      <c r="M21" s="47">
        <v>120800</v>
      </c>
      <c r="N21" s="9"/>
    </row>
    <row r="22" spans="1:14">
      <c r="A22" s="3"/>
      <c r="B22" s="22"/>
      <c r="F22" s="48"/>
      <c r="H22" s="42"/>
      <c r="I22" s="49" t="s">
        <v>15</v>
      </c>
      <c r="J22" s="27" t="s">
        <v>16</v>
      </c>
      <c r="K22" s="28" t="s">
        <v>17</v>
      </c>
      <c r="L22" s="50"/>
      <c r="M22" s="29">
        <v>56000</v>
      </c>
      <c r="N22" s="9"/>
    </row>
    <row r="23" spans="1:14">
      <c r="A23" s="3"/>
      <c r="B23" s="22"/>
      <c r="F23" s="48"/>
      <c r="H23" s="48"/>
      <c r="I23" s="49" t="s">
        <v>18</v>
      </c>
      <c r="J23" s="27" t="s">
        <v>16</v>
      </c>
      <c r="K23" s="28" t="s">
        <v>19</v>
      </c>
      <c r="L23" s="50"/>
      <c r="M23" s="29"/>
      <c r="N23" s="9"/>
    </row>
    <row r="24" spans="1:14">
      <c r="A24" s="3"/>
      <c r="B24" s="22"/>
      <c r="C24">
        <v>2</v>
      </c>
      <c r="D24" s="9" t="s">
        <v>39</v>
      </c>
      <c r="F24" s="41"/>
      <c r="G24">
        <f>COUNTBLANK(I21:I39)</f>
        <v>3</v>
      </c>
      <c r="H24" s="48"/>
      <c r="I24" s="49" t="s">
        <v>20</v>
      </c>
      <c r="J24" s="27" t="s">
        <v>16</v>
      </c>
      <c r="K24" s="28" t="s">
        <v>17</v>
      </c>
      <c r="L24" s="50">
        <v>21825</v>
      </c>
      <c r="M24" s="29"/>
      <c r="N24" s="9"/>
    </row>
    <row r="25" spans="1:14">
      <c r="A25" s="12"/>
      <c r="B25" s="22"/>
      <c r="F25" s="48"/>
      <c r="H25" s="48"/>
      <c r="I25" s="49" t="s">
        <v>21</v>
      </c>
      <c r="J25" s="27" t="s">
        <v>13</v>
      </c>
      <c r="K25" s="28" t="s">
        <v>19</v>
      </c>
      <c r="L25" s="50">
        <v>22968</v>
      </c>
      <c r="M25" s="29">
        <v>4800</v>
      </c>
      <c r="N25" s="9"/>
    </row>
    <row r="26" spans="1:14">
      <c r="A26" s="13"/>
      <c r="B26" s="22"/>
      <c r="F26" s="48"/>
      <c r="H26" s="48"/>
      <c r="I26" s="49"/>
      <c r="J26" s="27"/>
      <c r="K26" s="28"/>
      <c r="L26" s="50"/>
      <c r="M26" s="29"/>
      <c r="N26" s="9"/>
    </row>
    <row r="27" spans="1:14">
      <c r="A27" s="13"/>
      <c r="B27" s="22"/>
      <c r="C27">
        <v>3</v>
      </c>
      <c r="D27" t="s">
        <v>40</v>
      </c>
      <c r="F27" s="41"/>
      <c r="G27">
        <f>G21+G24</f>
        <v>20</v>
      </c>
      <c r="H27" s="48"/>
      <c r="I27" s="49" t="s">
        <v>22</v>
      </c>
      <c r="J27" s="27" t="s">
        <v>16</v>
      </c>
      <c r="K27" s="28" t="s">
        <v>14</v>
      </c>
      <c r="L27" s="50">
        <v>27735</v>
      </c>
      <c r="M27" s="29">
        <v>76900</v>
      </c>
      <c r="N27" s="9"/>
    </row>
    <row r="28" spans="1:14">
      <c r="A28" s="3"/>
      <c r="B28" s="22"/>
      <c r="F28" s="48"/>
      <c r="H28" s="48"/>
      <c r="I28" s="49" t="s">
        <v>24</v>
      </c>
      <c r="J28" s="27" t="s">
        <v>13</v>
      </c>
      <c r="K28" s="28" t="s">
        <v>17</v>
      </c>
      <c r="L28" s="50"/>
      <c r="M28" s="29">
        <v>13900</v>
      </c>
      <c r="N28" s="9"/>
    </row>
    <row r="29" spans="1:14">
      <c r="A29" s="14"/>
      <c r="B29" s="22"/>
      <c r="F29" s="48"/>
      <c r="H29" s="48"/>
      <c r="I29" s="49" t="s">
        <v>25</v>
      </c>
      <c r="J29" s="27" t="s">
        <v>16</v>
      </c>
      <c r="K29" s="28" t="s">
        <v>19</v>
      </c>
      <c r="L29" s="50">
        <v>19787</v>
      </c>
      <c r="M29" s="29">
        <v>57800</v>
      </c>
      <c r="N29" s="9"/>
    </row>
    <row r="30" spans="1:14">
      <c r="A30" s="14"/>
      <c r="B30" s="22"/>
      <c r="C30">
        <v>4</v>
      </c>
      <c r="D30" s="9" t="s">
        <v>41</v>
      </c>
      <c r="F30" s="41"/>
      <c r="G30">
        <f>COUNT(M21:M40)</f>
        <v>14</v>
      </c>
      <c r="H30" s="48"/>
      <c r="I30" s="49" t="s">
        <v>26</v>
      </c>
      <c r="J30" s="27" t="s">
        <v>16</v>
      </c>
      <c r="K30" s="28" t="s">
        <v>19</v>
      </c>
      <c r="L30" s="50"/>
      <c r="M30" s="29">
        <v>100000</v>
      </c>
      <c r="N30" s="9"/>
    </row>
    <row r="31" spans="1:14">
      <c r="A31" s="14"/>
      <c r="B31" s="22"/>
      <c r="F31" s="48"/>
      <c r="H31" s="48"/>
      <c r="I31" s="49" t="s">
        <v>27</v>
      </c>
      <c r="J31" s="27" t="s">
        <v>16</v>
      </c>
      <c r="K31" s="28" t="s">
        <v>14</v>
      </c>
      <c r="L31" s="50">
        <v>18362</v>
      </c>
      <c r="M31" s="29">
        <v>156800</v>
      </c>
      <c r="N31" s="9"/>
    </row>
    <row r="32" spans="1:14">
      <c r="A32" s="14"/>
      <c r="B32" s="22"/>
      <c r="F32" s="48"/>
      <c r="H32" s="48"/>
      <c r="I32" s="49" t="s">
        <v>28</v>
      </c>
      <c r="J32" s="27" t="s">
        <v>13</v>
      </c>
      <c r="K32" s="28" t="s">
        <v>17</v>
      </c>
      <c r="L32" s="50">
        <v>27028</v>
      </c>
      <c r="M32" s="29">
        <v>83200</v>
      </c>
      <c r="N32" s="9"/>
    </row>
    <row r="33" spans="1:14">
      <c r="A33" s="14"/>
      <c r="B33" s="22"/>
      <c r="C33">
        <v>5</v>
      </c>
      <c r="D33" t="s">
        <v>42</v>
      </c>
      <c r="F33" s="41"/>
      <c r="G33" s="55">
        <f>SUM(M21:M40)</f>
        <v>1400700</v>
      </c>
      <c r="H33" s="48"/>
      <c r="I33" s="49"/>
      <c r="J33" s="27"/>
      <c r="K33" s="28"/>
      <c r="L33" s="50"/>
      <c r="M33" s="29"/>
      <c r="N33" s="9"/>
    </row>
    <row r="34" spans="1:14">
      <c r="A34" s="14"/>
      <c r="B34" s="22"/>
      <c r="F34" s="48"/>
      <c r="H34" s="48"/>
      <c r="I34" s="49"/>
      <c r="J34" s="27"/>
      <c r="K34" s="28"/>
      <c r="L34" s="50"/>
      <c r="M34" s="29"/>
      <c r="N34" s="9"/>
    </row>
    <row r="35" spans="1:14">
      <c r="A35" s="14"/>
      <c r="B35" s="22"/>
      <c r="F35" s="48"/>
      <c r="H35" s="48"/>
      <c r="I35" s="49" t="s">
        <v>29</v>
      </c>
      <c r="J35" s="27" t="s">
        <v>13</v>
      </c>
      <c r="K35" s="28" t="s">
        <v>14</v>
      </c>
      <c r="L35" s="50">
        <v>19400</v>
      </c>
      <c r="M35" s="29">
        <v>236700</v>
      </c>
      <c r="N35" s="9"/>
    </row>
    <row r="36" spans="1:14">
      <c r="A36" s="3"/>
      <c r="B36" s="22"/>
      <c r="C36" s="51">
        <v>6</v>
      </c>
      <c r="D36" s="9" t="s">
        <v>43</v>
      </c>
      <c r="F36" s="41"/>
      <c r="G36" s="55">
        <f>AVERAGE(M21:M40)</f>
        <v>100050</v>
      </c>
      <c r="H36" s="48"/>
      <c r="I36" s="49" t="s">
        <v>30</v>
      </c>
      <c r="J36" s="27" t="s">
        <v>16</v>
      </c>
      <c r="K36" s="28" t="s">
        <v>19</v>
      </c>
      <c r="L36" s="50">
        <v>24363</v>
      </c>
      <c r="M36" s="29">
        <v>371200</v>
      </c>
      <c r="N36" s="9"/>
    </row>
    <row r="37" spans="1:14">
      <c r="A37" s="3"/>
      <c r="B37" s="22"/>
      <c r="F37" s="48"/>
      <c r="H37" s="48"/>
      <c r="I37" s="49" t="s">
        <v>31</v>
      </c>
      <c r="J37" s="27" t="s">
        <v>16</v>
      </c>
      <c r="K37" s="28" t="s">
        <v>17</v>
      </c>
      <c r="L37" s="50">
        <v>19467</v>
      </c>
      <c r="M37" s="29"/>
      <c r="N37" s="9"/>
    </row>
    <row r="38" spans="1:14">
      <c r="A38" s="3"/>
      <c r="B38" s="22"/>
      <c r="F38" s="48"/>
      <c r="H38" s="48"/>
      <c r="I38" s="49" t="s">
        <v>32</v>
      </c>
      <c r="J38" s="27" t="s">
        <v>16</v>
      </c>
      <c r="K38" s="28" t="s">
        <v>14</v>
      </c>
      <c r="L38" s="50">
        <v>29085</v>
      </c>
      <c r="M38" s="29">
        <v>9800</v>
      </c>
      <c r="N38" s="9"/>
    </row>
    <row r="39" spans="1:14">
      <c r="A39" s="3"/>
      <c r="B39" s="22"/>
      <c r="C39">
        <v>7</v>
      </c>
      <c r="D39" s="9" t="s">
        <v>44</v>
      </c>
      <c r="F39" s="41"/>
      <c r="G39">
        <f>COUNTA(L21:L40)</f>
        <v>13</v>
      </c>
      <c r="H39" s="48"/>
      <c r="I39" s="49" t="s">
        <v>33</v>
      </c>
      <c r="J39" s="27" t="s">
        <v>13</v>
      </c>
      <c r="K39" s="28" t="s">
        <v>17</v>
      </c>
      <c r="L39" s="50">
        <v>27767</v>
      </c>
      <c r="M39" s="29">
        <v>23800</v>
      </c>
      <c r="N39" s="9"/>
    </row>
    <row r="40" spans="1:14" ht="14.25" thickBot="1">
      <c r="A40" s="3"/>
      <c r="B40" s="22"/>
      <c r="I40" s="52" t="s">
        <v>34</v>
      </c>
      <c r="J40" s="30" t="s">
        <v>16</v>
      </c>
      <c r="K40" s="31" t="s">
        <v>17</v>
      </c>
      <c r="L40" s="53">
        <v>29258</v>
      </c>
      <c r="M40" s="32">
        <v>89000</v>
      </c>
      <c r="N40" s="9"/>
    </row>
    <row r="41" spans="1:14">
      <c r="A41" s="3"/>
      <c r="B41" s="22"/>
      <c r="N41" s="22"/>
    </row>
    <row r="42" spans="1:14">
      <c r="A42" s="3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1:14">
      <c r="A43" s="3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</row>
    <row r="44" spans="1:14">
      <c r="A44" s="3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>
      <c r="A45" s="3"/>
    </row>
    <row r="46" spans="1:14">
      <c r="A46" s="3"/>
    </row>
    <row r="47" spans="1:14">
      <c r="A47" s="3"/>
    </row>
    <row r="53" ht="15" customHeight="1"/>
    <row r="64" ht="8.25" customHeight="1"/>
    <row r="68" spans="2:12">
      <c r="L68" s="15"/>
    </row>
    <row r="69" spans="2:12">
      <c r="L69" s="15"/>
    </row>
    <row r="70" spans="2:12">
      <c r="L70" s="15"/>
    </row>
    <row r="71" spans="2:12">
      <c r="L71" s="15"/>
    </row>
    <row r="72" spans="2:12">
      <c r="L72" s="15"/>
    </row>
    <row r="73" spans="2:12">
      <c r="L73" s="9"/>
    </row>
    <row r="74" spans="2:12">
      <c r="L74" s="9"/>
    </row>
    <row r="75" spans="2:12">
      <c r="L75" s="9"/>
    </row>
    <row r="76" spans="2:12">
      <c r="L76" s="9"/>
    </row>
    <row r="77" spans="2:12">
      <c r="L77" s="9"/>
    </row>
    <row r="78" spans="2:12">
      <c r="L78" s="9"/>
    </row>
    <row r="79" spans="2:12">
      <c r="B79" s="16"/>
      <c r="L79" s="9"/>
    </row>
    <row r="80" spans="2:12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</row>
    <row r="81" spans="2:12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</row>
    <row r="82" spans="2:12">
      <c r="B82" s="11"/>
      <c r="C82" s="10"/>
      <c r="D82" s="10"/>
      <c r="E82" s="10"/>
      <c r="F82" s="10"/>
      <c r="G82" s="9"/>
      <c r="H82" s="9"/>
      <c r="I82" s="9"/>
      <c r="J82" s="9"/>
      <c r="K82" s="9"/>
      <c r="L82" s="9"/>
    </row>
    <row r="83" spans="2:12">
      <c r="B83" s="17"/>
      <c r="C83" s="11"/>
      <c r="D83" s="17"/>
      <c r="E83" s="11"/>
      <c r="F83" s="18"/>
      <c r="G83" s="9"/>
      <c r="H83" s="18"/>
      <c r="I83" s="9"/>
      <c r="J83" s="18"/>
      <c r="K83" s="9"/>
    </row>
    <row r="84" spans="2:12">
      <c r="C84" s="11"/>
      <c r="E84" s="11"/>
      <c r="G84" s="9"/>
      <c r="I84" s="9"/>
      <c r="K84" s="9"/>
    </row>
    <row r="85" spans="2:12">
      <c r="C85" s="11"/>
      <c r="D85" s="11"/>
      <c r="E85" s="11"/>
      <c r="F85" s="11"/>
      <c r="G85" s="9"/>
      <c r="H85" s="9"/>
      <c r="I85" s="9"/>
      <c r="J85" s="9"/>
      <c r="K85" s="9"/>
    </row>
    <row r="86" spans="2:12">
      <c r="B86" s="10"/>
      <c r="C86" s="11"/>
      <c r="D86" s="11"/>
      <c r="E86" s="11"/>
      <c r="G86" s="9"/>
      <c r="H86" s="9"/>
      <c r="I86" s="9"/>
      <c r="J86" s="9"/>
      <c r="K86" s="9"/>
    </row>
    <row r="87" spans="2:12">
      <c r="B87" s="10"/>
      <c r="C87" s="11"/>
      <c r="D87" s="19"/>
      <c r="E87" s="11"/>
      <c r="F87" s="11"/>
      <c r="G87" s="9"/>
      <c r="I87" s="9"/>
      <c r="J87" s="9"/>
      <c r="K87" s="9"/>
    </row>
    <row r="88" spans="2:12">
      <c r="B88" s="10"/>
      <c r="C88" s="11"/>
      <c r="D88" s="11"/>
      <c r="E88" s="11"/>
      <c r="F88" s="11"/>
      <c r="G88" s="9"/>
      <c r="H88" s="9"/>
      <c r="I88" s="15"/>
      <c r="J88" s="15"/>
      <c r="K88" s="15"/>
    </row>
    <row r="89" spans="2:12">
      <c r="B89" s="9"/>
      <c r="C89" s="9"/>
      <c r="D89" s="9"/>
      <c r="E89" s="9"/>
      <c r="F89" s="9"/>
      <c r="G89" s="9"/>
      <c r="H89" s="9"/>
      <c r="I89" s="9"/>
      <c r="J89" s="9"/>
      <c r="K89" s="9"/>
    </row>
    <row r="90" spans="2:12">
      <c r="B90" s="9"/>
      <c r="C90" s="9"/>
      <c r="D90" s="9"/>
      <c r="E90" s="9"/>
      <c r="F90" s="9"/>
      <c r="G90" s="9"/>
      <c r="H90" s="9"/>
      <c r="I90" s="9"/>
      <c r="K90" s="9"/>
    </row>
    <row r="91" spans="2:12">
      <c r="B91" s="9"/>
      <c r="C91" s="9"/>
      <c r="D91" s="9"/>
      <c r="E91" s="9"/>
      <c r="F91" s="9"/>
      <c r="G91" s="9"/>
      <c r="H91" s="9"/>
      <c r="I91" s="9"/>
      <c r="J91" s="9"/>
      <c r="K91" s="9"/>
    </row>
    <row r="92" spans="2:12">
      <c r="B92" s="9"/>
      <c r="C92" s="9"/>
      <c r="D92" s="9"/>
      <c r="E92" s="9"/>
      <c r="F92" s="9"/>
      <c r="G92" s="9"/>
      <c r="H92" s="9"/>
      <c r="I92" s="9"/>
      <c r="J92" s="9"/>
      <c r="K92" s="9"/>
    </row>
    <row r="93" spans="2:12">
      <c r="C93" s="11"/>
      <c r="E93" s="11"/>
      <c r="F93" s="18"/>
      <c r="G93" s="9"/>
      <c r="H93" s="18"/>
      <c r="I93" s="9"/>
      <c r="J93" s="18"/>
      <c r="K93" s="9"/>
    </row>
    <row r="94" spans="2:12">
      <c r="B94" s="9"/>
      <c r="C94" s="9"/>
      <c r="D94" s="9"/>
      <c r="E94" s="9"/>
      <c r="F94" s="9"/>
      <c r="G94" s="9"/>
      <c r="H94" s="9"/>
      <c r="I94" s="9"/>
      <c r="J94" s="9"/>
      <c r="K94" s="9"/>
    </row>
    <row r="95" spans="2:12">
      <c r="C95" s="9"/>
      <c r="E95" s="9"/>
      <c r="G95" s="9"/>
      <c r="I95" s="9"/>
      <c r="J95" s="16"/>
      <c r="K95" s="9"/>
    </row>
    <row r="96" spans="2:12">
      <c r="B96" s="9"/>
      <c r="C96" s="9"/>
      <c r="D96" s="9"/>
      <c r="E96" s="9"/>
      <c r="F96" s="9"/>
      <c r="G96" s="9"/>
      <c r="H96" s="9"/>
      <c r="I96" s="9"/>
      <c r="J96" s="9"/>
      <c r="K96" s="9"/>
    </row>
    <row r="97" spans="2:11">
      <c r="B97" s="9"/>
      <c r="C97" s="9"/>
      <c r="D97" s="9"/>
      <c r="E97" s="9"/>
      <c r="F97" s="9"/>
      <c r="G97" s="9"/>
      <c r="H97" s="9"/>
      <c r="I97" s="9"/>
      <c r="J97" s="9"/>
      <c r="K97" s="9"/>
    </row>
    <row r="98" spans="2:11">
      <c r="B98" s="9"/>
      <c r="C98" s="9"/>
      <c r="D98" s="9"/>
      <c r="E98" s="9"/>
      <c r="F98" s="9"/>
      <c r="G98" s="9"/>
      <c r="H98" s="9"/>
      <c r="I98" s="9"/>
      <c r="J98" s="9"/>
      <c r="K98" s="9"/>
    </row>
    <row r="104" spans="2:11">
      <c r="B104" s="17"/>
      <c r="D104" s="17"/>
      <c r="E104" s="20"/>
      <c r="F104" s="17"/>
      <c r="H104" s="17"/>
      <c r="J104" s="17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2013-11-12T11:34:13Z</dcterms:modified>
</cp:coreProperties>
</file>